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09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7" i="1" l="1"/>
  <c r="N7" i="1"/>
  <c r="L7" i="1"/>
  <c r="M7" i="1"/>
  <c r="E7" i="1"/>
  <c r="F7" i="1"/>
  <c r="G7" i="1"/>
  <c r="D7" i="1"/>
  <c r="B7" i="1"/>
  <c r="N6" i="1" l="1"/>
  <c r="L6" i="1"/>
  <c r="B6" i="1"/>
</calcChain>
</file>

<file path=xl/sharedStrings.xml><?xml version="1.0" encoding="utf-8"?>
<sst xmlns="http://schemas.openxmlformats.org/spreadsheetml/2006/main" count="41" uniqueCount="38">
  <si>
    <t xml:space="preserve"> 国家赛兰州赛区信鸽成绩报告表</t>
  </si>
  <si>
    <t>协会名称：重庆市信鸽协会</t>
  </si>
  <si>
    <t xml:space="preserve"> 比赛项目：800公里</t>
  </si>
  <si>
    <t>填表人：牟琳</t>
  </si>
  <si>
    <t xml:space="preserve">          比赛日期：2019年5月17日6时00分</t>
  </si>
  <si>
    <t>名次</t>
  </si>
  <si>
    <t>隶属协会</t>
  </si>
  <si>
    <t>足环号</t>
  </si>
  <si>
    <t>性别</t>
  </si>
  <si>
    <t>羽色</t>
  </si>
  <si>
    <t>眼砂</t>
  </si>
  <si>
    <t>司放地点</t>
  </si>
  <si>
    <t>司放地经纬度</t>
  </si>
  <si>
    <t>归巢时间</t>
  </si>
  <si>
    <t>张小河</t>
  </si>
  <si>
    <t>渝北区</t>
  </si>
  <si>
    <t>17-31-0337169</t>
  </si>
  <si>
    <t>雄</t>
  </si>
  <si>
    <t>雨点</t>
  </si>
  <si>
    <t>砂</t>
  </si>
  <si>
    <t>兰州</t>
  </si>
  <si>
    <t xml:space="preserve">    裁判长签字：王桦</t>
  </si>
  <si>
    <t>记录长签字：李天文</t>
  </si>
  <si>
    <t>鸽棚经纬度</t>
    <phoneticPr fontId="1" type="noConversion"/>
  </si>
  <si>
    <t>大足区</t>
    <phoneticPr fontId="1" type="noConversion"/>
  </si>
  <si>
    <t>雄</t>
    <phoneticPr fontId="1" type="noConversion"/>
  </si>
  <si>
    <t>灰</t>
    <phoneticPr fontId="1" type="noConversion"/>
  </si>
  <si>
    <t>黄</t>
    <phoneticPr fontId="1" type="noConversion"/>
  </si>
  <si>
    <t>106:37:00 29:42:54</t>
    <phoneticPr fontId="1" type="noConversion"/>
  </si>
  <si>
    <r>
      <t>103</t>
    </r>
    <r>
      <rPr>
        <sz val="10"/>
        <color theme="1"/>
        <rFont val="宋体"/>
        <family val="3"/>
        <charset val="134"/>
      </rPr>
      <t>′35″56′ 36′10″29′</t>
    </r>
    <phoneticPr fontId="1" type="noConversion"/>
  </si>
  <si>
    <t>17-31-0279346</t>
    <phoneticPr fontId="1" type="noConversion"/>
  </si>
  <si>
    <t>北碚区</t>
    <phoneticPr fontId="1" type="noConversion"/>
  </si>
  <si>
    <t>106:28:17 29:44:09</t>
    <phoneticPr fontId="1" type="noConversion"/>
  </si>
  <si>
    <t>2019-5-18 23:20</t>
    <phoneticPr fontId="1" type="noConversion"/>
  </si>
  <si>
    <t>姓  名</t>
    <phoneticPr fontId="1" type="noConversion"/>
  </si>
  <si>
    <t>空  距</t>
    <phoneticPr fontId="1" type="noConversion"/>
  </si>
  <si>
    <t>分  速</t>
    <phoneticPr fontId="1" type="noConversion"/>
  </si>
  <si>
    <t>105：45:49 29:33:29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</si>
</sst>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0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06;&#21439;&#25253;&#25104;&#32489;/&#21271;&#30874;7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赵中宏</v>
          </cell>
          <cell r="I9">
            <v>761.54300000000001</v>
          </cell>
          <cell r="J9">
            <v>443.78960000000001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申德刚</v>
          </cell>
          <cell r="E4" t="str">
            <v>18-31-0208344</v>
          </cell>
          <cell r="F4" t="str">
            <v>雌</v>
          </cell>
          <cell r="G4" t="str">
            <v>灰</v>
          </cell>
          <cell r="H4" t="str">
            <v>黄</v>
          </cell>
          <cell r="I4">
            <v>43604.426064814812</v>
          </cell>
          <cell r="J4">
            <v>763.12900000000002</v>
          </cell>
          <cell r="K4">
            <v>382.8021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L16" sqref="L16"/>
    </sheetView>
  </sheetViews>
  <sheetFormatPr defaultRowHeight="13.5" x14ac:dyDescent="0.15"/>
  <cols>
    <col min="1" max="1" width="3.5" customWidth="1"/>
    <col min="2" max="2" width="6.375" customWidth="1"/>
    <col min="3" max="3" width="7.25" customWidth="1"/>
    <col min="4" max="4" width="14.375" customWidth="1"/>
    <col min="5" max="5" width="4.25" customWidth="1"/>
    <col min="6" max="6" width="4.375" customWidth="1"/>
    <col min="7" max="7" width="4.25" customWidth="1"/>
    <col min="8" max="8" width="7.75" customWidth="1"/>
    <col min="9" max="9" width="25.125" customWidth="1"/>
    <col min="11" max="11" width="10.125" customWidth="1"/>
    <col min="12" max="12" width="8.375" customWidth="1"/>
    <col min="13" max="13" width="20" customWidth="1"/>
    <col min="14" max="14" width="9" customWidth="1"/>
  </cols>
  <sheetData>
    <row r="1" spans="1:14" ht="18.75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15">
      <c r="A2" t="s">
        <v>1</v>
      </c>
      <c r="E2" t="s">
        <v>2</v>
      </c>
    </row>
    <row r="3" spans="1:14" x14ac:dyDescent="0.15">
      <c r="A3" t="s">
        <v>3</v>
      </c>
      <c r="D3" t="s">
        <v>4</v>
      </c>
    </row>
    <row r="4" spans="1:14" x14ac:dyDescent="0.15">
      <c r="A4" s="1" t="s">
        <v>5</v>
      </c>
      <c r="B4" s="1" t="s">
        <v>34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8" t="s">
        <v>23</v>
      </c>
      <c r="K4" s="9"/>
      <c r="L4" s="1" t="s">
        <v>35</v>
      </c>
      <c r="M4" s="1" t="s">
        <v>13</v>
      </c>
      <c r="N4" s="1" t="s">
        <v>36</v>
      </c>
    </row>
    <row r="5" spans="1:14" x14ac:dyDescent="0.15">
      <c r="A5" s="1">
        <v>1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29</v>
      </c>
      <c r="J5" s="8" t="s">
        <v>28</v>
      </c>
      <c r="K5" s="9"/>
      <c r="L5" s="1">
        <v>770.173</v>
      </c>
      <c r="M5" s="2">
        <v>43603.722916666666</v>
      </c>
      <c r="N5" s="1">
        <v>496.56020000000001</v>
      </c>
    </row>
    <row r="6" spans="1:14" x14ac:dyDescent="0.15">
      <c r="A6" s="1">
        <v>2</v>
      </c>
      <c r="B6" s="3" t="str">
        <f>[1]Sheet1!$B$9</f>
        <v>赵中宏</v>
      </c>
      <c r="C6" s="1" t="s">
        <v>24</v>
      </c>
      <c r="D6" s="3" t="s">
        <v>30</v>
      </c>
      <c r="E6" s="1" t="s">
        <v>25</v>
      </c>
      <c r="F6" s="1" t="s">
        <v>26</v>
      </c>
      <c r="G6" s="1" t="s">
        <v>27</v>
      </c>
      <c r="H6" s="1" t="s">
        <v>20</v>
      </c>
      <c r="I6" s="1" t="s">
        <v>29</v>
      </c>
      <c r="J6" s="11" t="s">
        <v>37</v>
      </c>
      <c r="K6" s="11"/>
      <c r="L6" s="1">
        <f>[1]Sheet1!$I$9</f>
        <v>761.54300000000001</v>
      </c>
      <c r="M6" s="3" t="s">
        <v>33</v>
      </c>
      <c r="N6" s="1">
        <f>[1]Sheet1!$J$9</f>
        <v>443.78960000000001</v>
      </c>
    </row>
    <row r="7" spans="1:14" x14ac:dyDescent="0.15">
      <c r="A7" s="1">
        <v>3</v>
      </c>
      <c r="B7" s="3" t="str">
        <f>[2]Sheet1!$C$4</f>
        <v>申德刚</v>
      </c>
      <c r="C7" s="1" t="s">
        <v>31</v>
      </c>
      <c r="D7" s="3" t="str">
        <f>[2]Sheet1!$E$4</f>
        <v>18-31-0208344</v>
      </c>
      <c r="E7" s="1" t="str">
        <f>[2]Sheet1!F4</f>
        <v>雌</v>
      </c>
      <c r="F7" s="1" t="str">
        <f>[2]Sheet1!G4</f>
        <v>灰</v>
      </c>
      <c r="G7" s="1" t="str">
        <f>[2]Sheet1!H4</f>
        <v>黄</v>
      </c>
      <c r="H7" s="1" t="s">
        <v>20</v>
      </c>
      <c r="I7" s="1" t="str">
        <f>$I$6</f>
        <v>103′35″56′ 36′10″29′</v>
      </c>
      <c r="J7" s="8" t="s">
        <v>32</v>
      </c>
      <c r="K7" s="9"/>
      <c r="L7" s="1">
        <f>[2]Sheet1!$J$4</f>
        <v>763.12900000000002</v>
      </c>
      <c r="M7" s="2">
        <f>[2]Sheet1!$I$4</f>
        <v>43604.426064814812</v>
      </c>
      <c r="N7" s="1">
        <f>[2]Sheet1!$K$4</f>
        <v>382.8021</v>
      </c>
    </row>
    <row r="8" spans="1:14" x14ac:dyDescent="0.15">
      <c r="A8" s="5"/>
      <c r="B8" s="6"/>
      <c r="C8" s="5"/>
      <c r="D8" s="6"/>
      <c r="E8" s="5"/>
      <c r="F8" s="5"/>
      <c r="G8" s="5"/>
      <c r="H8" s="5"/>
      <c r="I8" s="5"/>
      <c r="J8" s="7"/>
      <c r="K8" s="7"/>
      <c r="L8" s="5"/>
      <c r="M8" s="6"/>
      <c r="N8" s="5"/>
    </row>
    <row r="9" spans="1:14" x14ac:dyDescent="0.15">
      <c r="A9" s="5"/>
      <c r="B9" s="6"/>
      <c r="C9" s="5"/>
      <c r="D9" s="6"/>
      <c r="E9" s="5"/>
      <c r="F9" s="5"/>
      <c r="G9" s="5"/>
      <c r="H9" s="5"/>
      <c r="I9" s="5"/>
      <c r="J9" s="7"/>
      <c r="K9" s="7"/>
      <c r="L9" s="5"/>
      <c r="M9" s="6"/>
      <c r="N9" s="5"/>
    </row>
    <row r="10" spans="1:14" x14ac:dyDescent="0.15">
      <c r="A10" s="4"/>
      <c r="B10" s="4" t="s">
        <v>21</v>
      </c>
      <c r="C10" s="4"/>
      <c r="D10" s="4"/>
      <c r="E10" s="4"/>
      <c r="F10" s="4" t="s">
        <v>22</v>
      </c>
      <c r="G10" s="4"/>
      <c r="H10" s="4"/>
      <c r="I10" s="4"/>
      <c r="J10" s="4"/>
      <c r="K10" s="4"/>
      <c r="L10" s="4"/>
      <c r="M10" s="4"/>
      <c r="N10" s="4"/>
    </row>
  </sheetData>
  <mergeCells count="5">
    <mergeCell ref="J5:K5"/>
    <mergeCell ref="J4:K4"/>
    <mergeCell ref="A1:N1"/>
    <mergeCell ref="J6:K6"/>
    <mergeCell ref="J7:K7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2019-05-19T07:54:40Z</cp:lastPrinted>
  <dcterms:created xsi:type="dcterms:W3CDTF">2019-05-19T02:56:22Z</dcterms:created>
  <dcterms:modified xsi:type="dcterms:W3CDTF">2019-05-20T02:44:39Z</dcterms:modified>
</cp:coreProperties>
</file>